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521" windowWidth="11100" windowHeight="13740" activeTab="0"/>
  </bookViews>
  <sheets>
    <sheet name="Resultater Senior og junior" sheetId="1" r:id="rId1"/>
    <sheet name="b" sheetId="2" r:id="rId2"/>
    <sheet name="Ark3" sheetId="3" state="hidden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<sst xmlns="http://schemas.openxmlformats.org/spreadsheetml/2006/main" count="30" uniqueCount="30">
  <si>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</si>
  <si>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</si>
  <si>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</si>
  <si>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</si>
  <si>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</si>
  <si>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</si>
  <si>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</si>
  <si>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Snitt</t>
  </si>
  <si>
    <t>HCP</t>
  </si>
  <si>
    <t>Sum</t>
  </si>
  <si>
    <t>Jørn Andre Ålgårdstad</t>
  </si>
  <si>
    <t>Odd Larønningen</t>
  </si>
  <si>
    <t>Einar Hartveit</t>
  </si>
  <si>
    <t>Norman Hagen</t>
  </si>
  <si>
    <t>Nr</t>
  </si>
  <si>
    <t>Eldre Jente</t>
  </si>
  <si>
    <t>Anniken Hansen Vik</t>
  </si>
  <si>
    <t>Eldre Gutt</t>
  </si>
  <si>
    <t>Fredrik Eik Søgnen</t>
  </si>
  <si>
    <t>Anders Galterudhøgda</t>
  </si>
  <si>
    <t>Ole Jørgen Ekoff</t>
  </si>
  <si>
    <t>Reimon Løvsjø</t>
  </si>
  <si>
    <t>Yngre Gutt</t>
  </si>
  <si>
    <t>Erik Edvardsen</t>
  </si>
  <si>
    <t>Sander Benden</t>
  </si>
  <si>
    <t>Petter Hansen</t>
  </si>
  <si>
    <t>Senior</t>
  </si>
  <si>
    <t>Benedikte F. Ålgårdstad</t>
  </si>
  <si>
    <t>Tobias F. Larønningen</t>
  </si>
  <si>
    <t xml:space="preserve">Ole Meier Bergkås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</si>
</sst>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15" applyFont="1" applyFill="1" applyAlignment="1">
      <alignment horizontal="left"/>
      <protection/>
    </xf>
    <xf numFmtId="0" fontId="0" fillId="2" borderId="0" xfId="15" applyFont="1" applyFill="1" applyAlignment="1">
      <alignment horizontal="center"/>
      <protection/>
    </xf>
    <xf numFmtId="2" fontId="0" fillId="2" borderId="0" xfId="15" applyNumberFormat="1" applyFont="1" applyFill="1" applyAlignment="1">
      <alignment horizontal="center"/>
      <protection/>
    </xf>
    <xf numFmtId="1" fontId="1" fillId="2" borderId="0" xfId="15" applyNumberFormat="1" applyFont="1" applyFill="1" applyAlignment="1">
      <alignment horizontal="center"/>
      <protection/>
    </xf>
    <xf numFmtId="0" fontId="1" fillId="2" borderId="0" xfId="15" applyFont="1" applyFill="1" applyAlignment="1">
      <alignment horizontal="center"/>
      <protection/>
    </xf>
    <xf numFmtId="0" fontId="0" fillId="2" borderId="1" xfId="15" applyFont="1" applyFill="1" applyBorder="1" applyAlignment="1">
      <alignment horizontal="left"/>
      <protection/>
    </xf>
    <xf numFmtId="0" fontId="0" fillId="2" borderId="1" xfId="15" applyFont="1" applyFill="1" applyBorder="1" applyAlignment="1">
      <alignment horizontal="center"/>
      <protection/>
    </xf>
    <xf numFmtId="2" fontId="0" fillId="2" borderId="1" xfId="15" applyNumberFormat="1" applyFont="1" applyFill="1" applyBorder="1" applyAlignment="1">
      <alignment horizontal="center"/>
      <protection/>
    </xf>
    <xf numFmtId="1" fontId="1" fillId="2" borderId="1" xfId="15" applyNumberFormat="1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/>
      <protection/>
    </xf>
    <xf numFmtId="0" fontId="1" fillId="2" borderId="2" xfId="15" applyFont="1" applyFill="1" applyBorder="1" applyAlignment="1">
      <alignment horizontal="center"/>
      <protection/>
    </xf>
    <xf numFmtId="0" fontId="0" fillId="2" borderId="3" xfId="15" applyFont="1" applyFill="1" applyBorder="1" applyAlignment="1">
      <alignment horizontal="left"/>
      <protection/>
    </xf>
    <xf numFmtId="0" fontId="0" fillId="2" borderId="3" xfId="15" applyFont="1" applyFill="1" applyBorder="1" applyAlignment="1">
      <alignment horizontal="center"/>
      <protection/>
    </xf>
    <xf numFmtId="2" fontId="0" fillId="2" borderId="3" xfId="15" applyNumberFormat="1" applyFont="1" applyFill="1" applyBorder="1" applyAlignment="1">
      <alignment horizontal="center"/>
      <protection/>
    </xf>
    <xf numFmtId="1" fontId="1" fillId="2" borderId="3" xfId="15" applyNumberFormat="1" applyFont="1" applyFill="1" applyBorder="1" applyAlignment="1">
      <alignment horizontal="center"/>
      <protection/>
    </xf>
    <xf numFmtId="0" fontId="1" fillId="2" borderId="4" xfId="15" applyFont="1" applyFill="1" applyBorder="1" applyAlignment="1">
      <alignment horizontal="center"/>
      <protection/>
    </xf>
    <xf numFmtId="0" fontId="1" fillId="2" borderId="5" xfId="15" applyFont="1" applyFill="1" applyBorder="1" applyAlignment="1">
      <alignment horizontal="center"/>
      <protection/>
    </xf>
    <xf numFmtId="2" fontId="1" fillId="3" borderId="0" xfId="15" applyNumberFormat="1" applyFont="1" applyFill="1" applyBorder="1" applyAlignment="1">
      <alignment horizontal="center" vertical="center"/>
      <protection/>
    </xf>
    <xf numFmtId="2" fontId="1" fillId="3" borderId="6" xfId="15" applyNumberFormat="1" applyFont="1" applyFill="1" applyBorder="1" applyAlignment="1">
      <alignment horizontal="center" vertical="center"/>
      <protection/>
    </xf>
    <xf numFmtId="2" fontId="1" fillId="3" borderId="5" xfId="15" applyNumberFormat="1" applyFont="1" applyFill="1" applyBorder="1" applyAlignment="1">
      <alignment horizontal="center" vertical="center"/>
      <protection/>
    </xf>
    <xf numFmtId="2" fontId="1" fillId="3" borderId="7" xfId="15" applyNumberFormat="1" applyFont="1" applyFill="1" applyBorder="1" applyAlignment="1">
      <alignment horizontal="center" vertical="center"/>
      <protection/>
    </xf>
    <xf numFmtId="1" fontId="1" fillId="3" borderId="7" xfId="15" applyNumberFormat="1" applyFont="1" applyFill="1" applyBorder="1" applyAlignment="1">
      <alignment horizontal="center" vertical="center"/>
      <protection/>
    </xf>
    <xf numFmtId="2" fontId="1" fillId="3" borderId="8" xfId="15" applyNumberFormat="1" applyFont="1" applyFill="1" applyBorder="1" applyAlignment="1">
      <alignment horizontal="center" vertical="center"/>
      <protection/>
    </xf>
    <xf numFmtId="2" fontId="1" fillId="3" borderId="9" xfId="15" applyNumberFormat="1" applyFont="1" applyFill="1" applyBorder="1" applyAlignment="1">
      <alignment horizontal="center" vertical="center"/>
      <protection/>
    </xf>
    <xf numFmtId="1" fontId="1" fillId="3" borderId="9" xfId="15" applyNumberFormat="1" applyFont="1" applyFill="1" applyBorder="1" applyAlignment="1">
      <alignment horizontal="center" vertical="center"/>
      <protection/>
    </xf>
    <xf numFmtId="2" fontId="1" fillId="3" borderId="10" xfId="15" applyNumberFormat="1" applyFont="1" applyFill="1" applyBorder="1" applyAlignment="1">
      <alignment horizontal="center" vertical="center"/>
      <protection/>
    </xf>
    <xf numFmtId="1" fontId="1" fillId="3" borderId="0" xfId="15" applyNumberFormat="1" applyFont="1" applyFill="1" applyBorder="1" applyAlignment="1">
      <alignment horizontal="center" vertical="center"/>
      <protection/>
    </xf>
    <xf numFmtId="0" fontId="1" fillId="3" borderId="0" xfId="15" applyFont="1" applyFill="1" applyBorder="1" applyAlignment="1">
      <alignment horizontal="center"/>
      <protection/>
    </xf>
    <xf numFmtId="0" fontId="1" fillId="3" borderId="11" xfId="15" applyFont="1" applyFill="1" applyBorder="1" applyAlignment="1">
      <alignment horizontal="center" textRotation="45"/>
      <protection/>
    </xf>
    <xf numFmtId="0" fontId="1" fillId="3" borderId="0" xfId="15" applyFont="1" applyFill="1" applyBorder="1" applyAlignment="1">
      <alignment horizontal="center" textRotation="45"/>
      <protection/>
    </xf>
    <xf numFmtId="2" fontId="1" fillId="3" borderId="0" xfId="15" applyNumberFormat="1" applyFont="1" applyFill="1" applyBorder="1" applyAlignment="1">
      <alignment horizontal="center"/>
      <protection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15" applyFont="1" applyBorder="1" applyAlignment="1" applyProtection="1">
      <alignment/>
      <protection locked="0"/>
    </xf>
    <xf numFmtId="2" fontId="0" fillId="0" borderId="14" xfId="15" applyNumberFormat="1" applyFont="1" applyBorder="1" applyAlignment="1">
      <alignment/>
      <protection/>
    </xf>
    <xf numFmtId="1" fontId="1" fillId="0" borderId="14" xfId="15" applyNumberFormat="1" applyFont="1" applyBorder="1" applyAlignment="1">
      <alignment/>
      <protection/>
    </xf>
    <xf numFmtId="0" fontId="1" fillId="0" borderId="15" xfId="15" applyFont="1" applyBorder="1" applyAlignment="1">
      <alignment horizontal="center"/>
      <protection/>
    </xf>
    <xf numFmtId="0" fontId="1" fillId="0" borderId="16" xfId="15" applyFont="1" applyBorder="1" applyAlignment="1">
      <alignment horizontal="center"/>
      <protection/>
    </xf>
    <xf numFmtId="0" fontId="0" fillId="0" borderId="13" xfId="15" applyFont="1" applyBorder="1" applyAlignment="1" applyProtection="1">
      <alignment/>
      <protection locked="0"/>
    </xf>
    <xf numFmtId="0" fontId="0" fillId="0" borderId="16" xfId="15" applyFont="1" applyBorder="1" applyAlignment="1" applyProtection="1">
      <alignment/>
      <protection locked="0"/>
    </xf>
    <xf numFmtId="0" fontId="0" fillId="0" borderId="12" xfId="15" applyFont="1" applyBorder="1" applyAlignment="1" applyProtection="1">
      <alignment/>
      <protection locked="0"/>
    </xf>
    <xf numFmtId="0" fontId="0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0" borderId="0" xfId="15" applyFont="1" applyAlignment="1">
      <alignment/>
      <protection/>
    </xf>
    <xf numFmtId="0" fontId="0" fillId="0" borderId="0" xfId="15" applyFont="1">
      <alignment/>
      <protection/>
    </xf>
    <xf numFmtId="0" fontId="2" fillId="4" borderId="14" xfId="15" applyFont="1" applyFill="1" applyBorder="1" applyAlignment="1">
      <alignment horizontal="left"/>
      <protection/>
    </xf>
    <xf numFmtId="0" fontId="2" fillId="4" borderId="15" xfId="0" applyFont="1" applyFill="1" applyBorder="1" applyAlignment="1">
      <alignment horizontal="left"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 applyAlignment="1">
      <alignment/>
      <protection/>
    </xf>
    <xf numFmtId="0" fontId="3" fillId="0" borderId="12" xfId="0" applyNumberFormat="1" applyFont="1" applyBorder="1" applyAlignment="1">
      <alignment/>
    </xf>
    <xf numFmtId="0" fontId="3" fillId="0" borderId="12" xfId="15" applyFont="1" applyBorder="1" applyAlignment="1" applyProtection="1">
      <alignment/>
      <protection locked="0"/>
    </xf>
    <xf numFmtId="0" fontId="3" fillId="0" borderId="12" xfId="15" applyFont="1" applyBorder="1" applyAlignment="1" applyProtection="1">
      <alignment/>
      <protection locked="0"/>
    </xf>
    <xf numFmtId="1" fontId="4" fillId="0" borderId="14" xfId="15" applyNumberFormat="1" applyFont="1" applyBorder="1" applyAlignment="1">
      <alignment/>
      <protection/>
    </xf>
    <xf numFmtId="0" fontId="3" fillId="0" borderId="15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left"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/>
      <protection/>
    </xf>
    <xf numFmtId="0" fontId="3" fillId="0" borderId="0" xfId="15" applyFont="1" applyBorder="1" applyAlignment="1">
      <alignment horizontal="left"/>
      <protection/>
    </xf>
    <xf numFmtId="0" fontId="3" fillId="0" borderId="12" xfId="0" applyNumberFormat="1" applyFont="1" applyBorder="1" applyAlignment="1">
      <alignment/>
    </xf>
    <xf numFmtId="2" fontId="0" fillId="0" borderId="0" xfId="15" applyNumberFormat="1" applyFont="1" applyAlignment="1">
      <alignment horizontal="center"/>
      <protection/>
    </xf>
    <xf numFmtId="1" fontId="1" fillId="0" borderId="0" xfId="15" applyNumberFormat="1" applyFont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0" fillId="0" borderId="12" xfId="15" applyFont="1" applyBorder="1" applyAlignment="1">
      <alignment horizontal="lef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15" applyFont="1" applyBorder="1" applyAlignment="1">
      <alignment horizontal="center"/>
      <protection/>
    </xf>
    <xf numFmtId="0" fontId="0" fillId="0" borderId="12" xfId="15" applyFont="1" applyBorder="1" applyAlignment="1">
      <alignment horizontal="center"/>
      <protection/>
    </xf>
    <xf numFmtId="0" fontId="6" fillId="0" borderId="12" xfId="15" applyFont="1" applyBorder="1" applyAlignment="1">
      <alignment horizontal="left"/>
      <protection/>
    </xf>
    <xf numFmtId="0" fontId="1" fillId="0" borderId="12" xfId="0" applyFont="1" applyBorder="1" applyAlignment="1">
      <alignment horizontal="center" wrapText="1"/>
    </xf>
    <xf numFmtId="0" fontId="1" fillId="0" borderId="12" xfId="15" applyFont="1" applyBorder="1" applyAlignment="1">
      <alignment horizontal="left"/>
      <protection/>
    </xf>
    <xf numFmtId="0" fontId="1" fillId="0" borderId="13" xfId="15" applyFont="1" applyBorder="1" applyAlignment="1" applyProtection="1">
      <alignment/>
      <protection locked="0"/>
    </xf>
    <xf numFmtId="0" fontId="1" fillId="0" borderId="12" xfId="15" applyFont="1" applyBorder="1" applyAlignment="1" applyProtection="1">
      <alignment/>
      <protection locked="0"/>
    </xf>
    <xf numFmtId="2" fontId="1" fillId="0" borderId="14" xfId="15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12" xfId="15" applyFont="1" applyBorder="1" applyAlignment="1">
      <alignment horizontal="center"/>
      <protection/>
    </xf>
    <xf numFmtId="0" fontId="1" fillId="0" borderId="12" xfId="0" applyFont="1" applyBorder="1" applyAlignment="1">
      <alignment wrapText="1"/>
    </xf>
    <xf numFmtId="0" fontId="4" fillId="0" borderId="12" xfId="15" applyFont="1" applyBorder="1" applyAlignment="1" applyProtection="1">
      <alignment/>
      <protection locked="0"/>
    </xf>
    <xf numFmtId="0" fontId="4" fillId="0" borderId="12" xfId="15" applyFont="1" applyBorder="1" applyAlignment="1" applyProtection="1">
      <alignment/>
      <protection locked="0"/>
    </xf>
    <xf numFmtId="0" fontId="1" fillId="0" borderId="12" xfId="0" applyNumberFormat="1" applyFont="1" applyBorder="1" applyAlignment="1">
      <alignment/>
    </xf>
    <xf numFmtId="0" fontId="4" fillId="0" borderId="15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7" fillId="0" borderId="0" xfId="15" applyFont="1" applyBorder="1" applyAlignment="1">
      <alignment horizontal="left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 horizontal="left"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2" fontId="1" fillId="3" borderId="0" xfId="15" applyNumberFormat="1" applyFont="1" applyFill="1" applyBorder="1" applyAlignment="1">
      <alignment horizontal="center" vertical="center"/>
      <protection/>
    </xf>
    <xf numFmtId="0" fontId="1" fillId="3" borderId="17" xfId="15" applyFont="1" applyFill="1" applyBorder="1" applyAlignment="1">
      <alignment horizontal="center"/>
      <protection/>
    </xf>
    <xf numFmtId="0" fontId="1" fillId="3" borderId="1" xfId="15" applyFont="1" applyFill="1" applyBorder="1" applyAlignment="1">
      <alignment horizontal="center"/>
      <protection/>
    </xf>
    <xf numFmtId="0" fontId="1" fillId="3" borderId="2" xfId="15" applyFont="1" applyFill="1" applyBorder="1" applyAlignment="1">
      <alignment horizontal="center"/>
      <protection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0" y="133350"/>
          <a:ext cx="5895975" cy="723900"/>
        </a:xfrm>
        <a:prstGeom prst="rect"/>
        <a:noFill/>
      </xdr:spPr>
      <xdr:txBody>
        <a:bodyPr fromWordArt="1" wrap="none">
          <a:prstTxWarp prst="textPlain">
            <a:avLst>
              <a:gd name="adj" fmla="val 48949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2016 
Resultater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10</xdr:col>
      <xdr:colOff>266700</xdr:colOff>
      <xdr:row>12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0" y="26098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0" y="31813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0" y="31813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238125</xdr:colOff>
      <xdr:row>16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0" y="3371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6" name="AutoShape 76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266700</xdr:colOff>
      <xdr:row>16</xdr:row>
      <xdr:rowOff>0</xdr:rowOff>
    </xdr:to>
    <xdr:sp>
      <xdr:nvSpPr>
        <xdr:cNvPr id="77" name="AutoShape 77" descr="HPI-cup 2003&#10;13 - 16 januar"/>
        <xdr:cNvSpPr>
          <a:spLocks/>
        </xdr:cNvSpPr>
      </xdr:nvSpPr>
      <xdr:spPr>
        <a:xfrm>
          <a:off x="0" y="33718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8" name="AutoShape 78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9" name="AutoShape 79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0" name="AutoShape 80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1" name="AutoShape 81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2" name="AutoShape 82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238125</xdr:colOff>
      <xdr:row>16</xdr:row>
      <xdr:rowOff>0</xdr:rowOff>
    </xdr:to>
    <xdr:sp>
      <xdr:nvSpPr>
        <xdr:cNvPr id="83" name="AutoShape 83" descr="HPI-cup 2003&#10;13 - 16 januar"/>
        <xdr:cNvSpPr>
          <a:spLocks/>
        </xdr:cNvSpPr>
      </xdr:nvSpPr>
      <xdr:spPr>
        <a:xfrm>
          <a:off x="0" y="3371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4" name="AutoShape 84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5" name="AutoShape 85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6" name="AutoShape 86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7" name="AutoShape 87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8" name="AutoShape 88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238125</xdr:colOff>
      <xdr:row>16</xdr:row>
      <xdr:rowOff>0</xdr:rowOff>
    </xdr:to>
    <xdr:sp>
      <xdr:nvSpPr>
        <xdr:cNvPr id="89" name="AutoShape 89" descr="HPI-cup 2003&#10;13 - 16 januar"/>
        <xdr:cNvSpPr>
          <a:spLocks/>
        </xdr:cNvSpPr>
      </xdr:nvSpPr>
      <xdr:spPr>
        <a:xfrm>
          <a:off x="0" y="3371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0" name="AutoShape 90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1" name="AutoShape 91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2" name="AutoShape 92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3" name="AutoShape 93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4" name="AutoShape 94" descr="HPI-cup 2003&#10;13 - 16 januar"/>
        <xdr:cNvSpPr>
          <a:spLocks/>
        </xdr:cNvSpPr>
      </xdr:nvSpPr>
      <xdr:spPr>
        <a:xfrm>
          <a:off x="0" y="3371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95" name="AutoShape 95" descr="HPI-cup 2003&#10;13 - 16 januar"/>
        <xdr:cNvSpPr>
          <a:spLocks/>
        </xdr:cNvSpPr>
      </xdr:nvSpPr>
      <xdr:spPr>
        <a:xfrm>
          <a:off x="1962150" y="5581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96" name="AutoShape 96" descr="HPI-cup 2003&#10;13 - 16 januar"/>
        <xdr:cNvSpPr>
          <a:spLocks/>
        </xdr:cNvSpPr>
      </xdr:nvSpPr>
      <xdr:spPr>
        <a:xfrm>
          <a:off x="1962150" y="5581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97" name="AutoShape 97" descr="HPI-cup 2003&#10;13 - 16 januar"/>
        <xdr:cNvSpPr>
          <a:spLocks/>
        </xdr:cNvSpPr>
      </xdr:nvSpPr>
      <xdr:spPr>
        <a:xfrm>
          <a:off x="1962150" y="5581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98" name="AutoShape 98" descr="HPI-cup 2003&#10;13 - 16 januar"/>
        <xdr:cNvSpPr>
          <a:spLocks/>
        </xdr:cNvSpPr>
      </xdr:nvSpPr>
      <xdr:spPr>
        <a:xfrm>
          <a:off x="1962150" y="5581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99" name="AutoShape 99" descr="HPI-cup 2003&#10;13 - 16 januar"/>
        <xdr:cNvSpPr>
          <a:spLocks/>
        </xdr:cNvSpPr>
      </xdr:nvSpPr>
      <xdr:spPr>
        <a:xfrm>
          <a:off x="1962150" y="5581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0" name="AutoShape 100" descr="HPI-cup 2003&#10;13 - 16 januar"/>
        <xdr:cNvSpPr>
          <a:spLocks/>
        </xdr:cNvSpPr>
      </xdr:nvSpPr>
      <xdr:spPr>
        <a:xfrm>
          <a:off x="1962150" y="53911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1" name="AutoShape 101" descr="HPI-cup 2003&#10;13 - 16 januar"/>
        <xdr:cNvSpPr>
          <a:spLocks/>
        </xdr:cNvSpPr>
      </xdr:nvSpPr>
      <xdr:spPr>
        <a:xfrm>
          <a:off x="1962150" y="53911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2" name="AutoShape 102" descr="HPI-cup 2003&#10;13 - 16 januar"/>
        <xdr:cNvSpPr>
          <a:spLocks/>
        </xdr:cNvSpPr>
      </xdr:nvSpPr>
      <xdr:spPr>
        <a:xfrm>
          <a:off x="1962150" y="53911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3" name="AutoShape 103" descr="HPI-cup 2003&#10;13 - 16 januar"/>
        <xdr:cNvSpPr>
          <a:spLocks/>
        </xdr:cNvSpPr>
      </xdr:nvSpPr>
      <xdr:spPr>
        <a:xfrm>
          <a:off x="1962150" y="53911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4" name="AutoShape 104" descr="HPI-cup 2003&#10;13 - 16 januar"/>
        <xdr:cNvSpPr>
          <a:spLocks/>
        </xdr:cNvSpPr>
      </xdr:nvSpPr>
      <xdr:spPr>
        <a:xfrm>
          <a:off x="1962150" y="53911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5" name="AutoShape 105" descr="HPI-cup 2003&#10;13 - 16 januar"/>
        <xdr:cNvSpPr>
          <a:spLocks/>
        </xdr:cNvSpPr>
      </xdr:nvSpPr>
      <xdr:spPr>
        <a:xfrm>
          <a:off x="361950" y="5581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6" name="AutoShape 106" descr="HPI-cup 2003&#10;13 - 16 januar"/>
        <xdr:cNvSpPr>
          <a:spLocks/>
        </xdr:cNvSpPr>
      </xdr:nvSpPr>
      <xdr:spPr>
        <a:xfrm>
          <a:off x="361950" y="5581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7" name="AutoShape 107" descr="HPI-cup 2003&#10;13 - 16 januar"/>
        <xdr:cNvSpPr>
          <a:spLocks/>
        </xdr:cNvSpPr>
      </xdr:nvSpPr>
      <xdr:spPr>
        <a:xfrm>
          <a:off x="361950" y="5581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8" name="AutoShape 108" descr="HPI-cup 2003&#10;13 - 16 januar"/>
        <xdr:cNvSpPr>
          <a:spLocks/>
        </xdr:cNvSpPr>
      </xdr:nvSpPr>
      <xdr:spPr>
        <a:xfrm>
          <a:off x="361950" y="5581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9" name="AutoShape 109" descr="HPI-cup 2003&#10;13 - 16 januar"/>
        <xdr:cNvSpPr>
          <a:spLocks/>
        </xdr:cNvSpPr>
      </xdr:nvSpPr>
      <xdr:spPr>
        <a:xfrm>
          <a:off x="361950" y="5581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0" name="AutoShape 110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1" name="AutoShape 111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2" name="AutoShape 112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3" name="AutoShape 113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4" name="AutoShape 114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5" name="AutoShape 115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6" name="AutoShape 116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7" name="AutoShape 117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8" name="AutoShape 118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9" name="AutoShape 119" descr="HPI-cup 2003&#10;13 - 16 januar"/>
        <xdr:cNvSpPr>
          <a:spLocks/>
        </xdr:cNvSpPr>
      </xdr:nvSpPr>
      <xdr:spPr>
        <a:xfrm>
          <a:off x="361950" y="53911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15240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2015 
Resultater junior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15240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15240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15240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61" sqref="A61"/>
    </sheetView>
  </sheetViews>
  <sheetFormatPr defaultColWidth="11.421875" defaultRowHeight="12.75"/>
  <cols>
    <col min="1" max="1" width="5.421875" style="43" customWidth="1"/>
    <col min="2" max="2" width="24.00390625" style="0" customWidth="1"/>
    <col min="3" max="8" width="6.7109375" style="0" customWidth="1"/>
    <col min="9" max="9" width="8.57421875" style="0" customWidth="1"/>
    <col min="10" max="10" width="6.140625" style="0" customWidth="1"/>
    <col min="11" max="11" width="9.140625" style="0" customWidth="1"/>
    <col min="12" max="12" width="0.5625" style="0" customWidth="1"/>
    <col min="13" max="13" width="0.71875" style="0" customWidth="1"/>
    <col min="14" max="14" width="0.2890625" style="0" customWidth="1"/>
  </cols>
  <sheetData>
    <row r="1" spans="1:14" ht="6.75" customHeight="1">
      <c r="A1" s="2"/>
      <c r="B1" s="1"/>
      <c r="C1" s="2"/>
      <c r="D1" s="2"/>
      <c r="E1" s="2"/>
      <c r="F1" s="2"/>
      <c r="G1" s="2"/>
      <c r="H1" s="2"/>
      <c r="I1" s="3"/>
      <c r="J1" s="3"/>
      <c r="K1" s="4"/>
      <c r="L1" s="5"/>
      <c r="M1" s="5"/>
      <c r="N1" s="5"/>
    </row>
    <row r="2" spans="1:14" ht="3" customHeight="1">
      <c r="A2" s="7"/>
      <c r="B2" s="6"/>
      <c r="C2" s="7"/>
      <c r="D2" s="7"/>
      <c r="E2" s="7"/>
      <c r="F2" s="7"/>
      <c r="G2" s="7"/>
      <c r="H2" s="7"/>
      <c r="I2" s="8"/>
      <c r="J2" s="8"/>
      <c r="K2" s="9"/>
      <c r="L2" s="10"/>
      <c r="M2" s="11"/>
      <c r="N2" s="5"/>
    </row>
    <row r="3" spans="1:14" ht="45" customHeight="1">
      <c r="A3" s="13"/>
      <c r="B3" s="12"/>
      <c r="C3" s="13"/>
      <c r="D3" s="13"/>
      <c r="E3" s="13"/>
      <c r="F3" s="13"/>
      <c r="G3" s="13"/>
      <c r="H3" s="13"/>
      <c r="I3" s="14"/>
      <c r="J3" s="14"/>
      <c r="K3" s="15"/>
      <c r="L3" s="16"/>
      <c r="M3" s="17"/>
      <c r="N3" s="5"/>
    </row>
    <row r="4" spans="1:14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9"/>
      <c r="M4" s="20"/>
      <c r="N4" s="18"/>
    </row>
    <row r="5" spans="1:14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19"/>
      <c r="M5" s="20"/>
      <c r="N5" s="18"/>
    </row>
    <row r="6" spans="1:1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2"/>
      <c r="L6" s="23"/>
      <c r="M6" s="20"/>
      <c r="N6" s="18"/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4"/>
      <c r="M7" s="26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27"/>
      <c r="L8" s="18"/>
      <c r="M8" s="18"/>
      <c r="N8" s="18"/>
    </row>
    <row r="9" spans="1:14" ht="37.5">
      <c r="A9" s="28" t="s">
        <v>14</v>
      </c>
      <c r="B9" s="28" t="s">
        <v>0</v>
      </c>
      <c r="C9" s="29" t="s">
        <v>1</v>
      </c>
      <c r="D9" s="30" t="s">
        <v>2</v>
      </c>
      <c r="E9" s="29" t="s">
        <v>3</v>
      </c>
      <c r="F9" s="30" t="s">
        <v>4</v>
      </c>
      <c r="G9" s="29" t="s">
        <v>5</v>
      </c>
      <c r="H9" s="30" t="s">
        <v>6</v>
      </c>
      <c r="I9" s="31" t="s">
        <v>7</v>
      </c>
      <c r="J9" s="31" t="s">
        <v>8</v>
      </c>
      <c r="K9" s="98" t="s">
        <v>9</v>
      </c>
      <c r="L9" s="99"/>
      <c r="M9" s="99"/>
      <c r="N9" s="100"/>
    </row>
    <row r="10" spans="1:22" s="53" customFormat="1" ht="19.5" customHeight="1">
      <c r="A10" s="49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1"/>
      <c r="Q10" s="52"/>
      <c r="S10" s="54"/>
      <c r="T10" s="55"/>
      <c r="U10" s="56"/>
      <c r="V10" s="55"/>
    </row>
    <row r="11" spans="1:14" s="84" customFormat="1" ht="15" customHeight="1">
      <c r="A11" s="79">
        <v>1</v>
      </c>
      <c r="B11" s="80" t="s">
        <v>11</v>
      </c>
      <c r="C11" s="81">
        <v>256</v>
      </c>
      <c r="D11" s="82">
        <v>236</v>
      </c>
      <c r="E11" s="82">
        <v>259</v>
      </c>
      <c r="F11" s="82">
        <v>210</v>
      </c>
      <c r="G11" s="82">
        <v>246</v>
      </c>
      <c r="H11" s="82">
        <v>213</v>
      </c>
      <c r="I11" s="83">
        <f aca="true" t="shared" si="0" ref="I11:I16">SUM(C11:H11)/6</f>
        <v>236.66666666666666</v>
      </c>
      <c r="J11" s="82">
        <v>0</v>
      </c>
      <c r="K11" s="36">
        <f aca="true" t="shared" si="1" ref="K11:K16">SUM(C11:H11,J11)</f>
        <v>1420</v>
      </c>
      <c r="L11" s="37"/>
      <c r="M11" s="37"/>
      <c r="N11" s="38"/>
    </row>
    <row r="12" spans="1:14" ht="15" customHeight="1">
      <c r="A12" s="76">
        <v>2</v>
      </c>
      <c r="B12" s="32" t="s">
        <v>12</v>
      </c>
      <c r="C12" s="39">
        <v>183</v>
      </c>
      <c r="D12" s="34">
        <v>202</v>
      </c>
      <c r="E12" s="34">
        <v>223</v>
      </c>
      <c r="F12" s="34">
        <v>226</v>
      </c>
      <c r="G12" s="34">
        <v>166</v>
      </c>
      <c r="H12" s="34">
        <v>178</v>
      </c>
      <c r="I12" s="35">
        <f t="shared" si="0"/>
        <v>196.33333333333334</v>
      </c>
      <c r="J12" s="34">
        <v>0</v>
      </c>
      <c r="K12" s="36">
        <f t="shared" si="1"/>
        <v>1178</v>
      </c>
      <c r="L12" s="37"/>
      <c r="M12" s="37"/>
      <c r="N12" s="38"/>
    </row>
    <row r="13" spans="1:14" ht="15" customHeight="1">
      <c r="A13" s="75">
        <v>3</v>
      </c>
      <c r="B13" s="74" t="s">
        <v>10</v>
      </c>
      <c r="C13" s="33">
        <v>200</v>
      </c>
      <c r="D13" s="32">
        <v>180</v>
      </c>
      <c r="E13" s="32">
        <v>225</v>
      </c>
      <c r="F13" s="32">
        <v>166</v>
      </c>
      <c r="G13" s="32">
        <v>202</v>
      </c>
      <c r="H13" s="34">
        <v>192</v>
      </c>
      <c r="I13" s="35">
        <f t="shared" si="0"/>
        <v>194.16666666666666</v>
      </c>
      <c r="J13" s="32">
        <v>0</v>
      </c>
      <c r="K13" s="36">
        <f t="shared" si="1"/>
        <v>1165</v>
      </c>
      <c r="L13" s="37"/>
      <c r="M13" s="37"/>
      <c r="N13" s="38"/>
    </row>
    <row r="14" spans="1:14" ht="15" customHeight="1">
      <c r="A14" s="76">
        <v>4</v>
      </c>
      <c r="B14" s="42" t="s">
        <v>13</v>
      </c>
      <c r="C14" s="39">
        <v>221</v>
      </c>
      <c r="D14" s="34">
        <v>194</v>
      </c>
      <c r="E14" s="34">
        <v>179</v>
      </c>
      <c r="F14" s="34">
        <v>122</v>
      </c>
      <c r="G14" s="34">
        <v>142</v>
      </c>
      <c r="H14" s="34">
        <v>169</v>
      </c>
      <c r="I14" s="35">
        <f t="shared" si="0"/>
        <v>171.16666666666666</v>
      </c>
      <c r="J14" s="34">
        <v>0</v>
      </c>
      <c r="K14" s="36">
        <f t="shared" si="1"/>
        <v>1027</v>
      </c>
      <c r="L14" s="37"/>
      <c r="M14" s="37"/>
      <c r="N14" s="38"/>
    </row>
    <row r="15" spans="1:14" ht="15" customHeight="1">
      <c r="A15" s="75">
        <v>5</v>
      </c>
      <c r="B15" s="73" t="s">
        <v>27</v>
      </c>
      <c r="C15" s="39">
        <v>133</v>
      </c>
      <c r="D15" s="34">
        <v>120</v>
      </c>
      <c r="E15" s="34">
        <v>114</v>
      </c>
      <c r="F15" s="34">
        <v>109</v>
      </c>
      <c r="G15" s="34">
        <v>119</v>
      </c>
      <c r="H15" s="34">
        <v>157</v>
      </c>
      <c r="I15" s="35">
        <f t="shared" si="0"/>
        <v>125.33333333333333</v>
      </c>
      <c r="J15" s="34">
        <v>48</v>
      </c>
      <c r="K15" s="36">
        <f t="shared" si="1"/>
        <v>800</v>
      </c>
      <c r="L15" s="37"/>
      <c r="M15" s="37"/>
      <c r="N15" s="38"/>
    </row>
    <row r="16" spans="1:14" ht="15" customHeight="1">
      <c r="A16" s="76">
        <v>6</v>
      </c>
      <c r="B16" s="78"/>
      <c r="C16" s="40"/>
      <c r="D16" s="41"/>
      <c r="E16" s="41"/>
      <c r="F16" s="41"/>
      <c r="G16" s="41"/>
      <c r="H16" s="41"/>
      <c r="I16" s="35">
        <f t="shared" si="0"/>
        <v>0</v>
      </c>
      <c r="J16" s="41">
        <v>0</v>
      </c>
      <c r="K16" s="36">
        <f t="shared" si="1"/>
        <v>0</v>
      </c>
      <c r="L16" s="37"/>
      <c r="M16" s="37"/>
      <c r="N16" s="38"/>
    </row>
    <row r="17" spans="1:22" s="53" customFormat="1" ht="19.5" customHeight="1">
      <c r="A17" s="49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  <c r="Q17" s="52"/>
      <c r="S17" s="54"/>
      <c r="T17" s="55"/>
      <c r="U17" s="56"/>
      <c r="V17" s="55"/>
    </row>
    <row r="18" spans="1:22" s="93" customFormat="1" ht="15" customHeight="1">
      <c r="A18" s="85">
        <v>1</v>
      </c>
      <c r="B18" s="86" t="s">
        <v>16</v>
      </c>
      <c r="C18" s="87">
        <v>109</v>
      </c>
      <c r="D18" s="88">
        <v>106</v>
      </c>
      <c r="E18" s="88">
        <v>121</v>
      </c>
      <c r="F18" s="88">
        <v>115</v>
      </c>
      <c r="G18" s="88">
        <v>130</v>
      </c>
      <c r="H18" s="88">
        <v>94</v>
      </c>
      <c r="I18" s="83">
        <f>SUM(C18:H18)/6</f>
        <v>112.5</v>
      </c>
      <c r="J18" s="89">
        <v>48</v>
      </c>
      <c r="K18" s="36">
        <f>SUM(C18:H18,J18)</f>
        <v>723</v>
      </c>
      <c r="L18" s="60">
        <f>SUM(D18:I18,K18)</f>
        <v>1401.5</v>
      </c>
      <c r="M18" s="90"/>
      <c r="N18" s="90"/>
      <c r="O18" s="91"/>
      <c r="P18" s="91"/>
      <c r="Q18" s="92"/>
      <c r="S18" s="94"/>
      <c r="T18" s="95"/>
      <c r="U18" s="96"/>
      <c r="V18" s="95"/>
    </row>
    <row r="19" spans="1:22" s="64" customFormat="1" ht="15" customHeight="1">
      <c r="A19" s="77">
        <v>2</v>
      </c>
      <c r="B19" s="72"/>
      <c r="C19" s="58"/>
      <c r="D19" s="59"/>
      <c r="E19" s="59"/>
      <c r="F19" s="59"/>
      <c r="G19" s="59"/>
      <c r="H19" s="59"/>
      <c r="I19" s="35">
        <f>SUM(C19:H19)/6</f>
        <v>0</v>
      </c>
      <c r="J19" s="32"/>
      <c r="K19" s="36">
        <f>SUM(C19:H19,J19)</f>
        <v>0</v>
      </c>
      <c r="L19" s="60">
        <f>SUM(D19:I19,K19)</f>
        <v>0</v>
      </c>
      <c r="M19" s="61"/>
      <c r="N19" s="61"/>
      <c r="O19" s="62"/>
      <c r="P19" s="62"/>
      <c r="Q19" s="63"/>
      <c r="S19" s="65"/>
      <c r="T19" s="66"/>
      <c r="U19" s="67"/>
      <c r="V19" s="66"/>
    </row>
    <row r="20" spans="1:22" s="53" customFormat="1" ht="19.5" customHeight="1">
      <c r="A20" s="49" t="s">
        <v>17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2"/>
      <c r="S20" s="54"/>
      <c r="T20" s="55"/>
      <c r="U20" s="56"/>
      <c r="V20" s="55"/>
    </row>
    <row r="21" spans="1:22" s="93" customFormat="1" ht="15" customHeight="1">
      <c r="A21" s="85">
        <v>1</v>
      </c>
      <c r="B21" s="86" t="s">
        <v>19</v>
      </c>
      <c r="C21" s="87">
        <v>182</v>
      </c>
      <c r="D21" s="87">
        <v>215</v>
      </c>
      <c r="E21" s="88">
        <v>191</v>
      </c>
      <c r="F21" s="88">
        <v>172</v>
      </c>
      <c r="G21" s="88">
        <v>205</v>
      </c>
      <c r="H21" s="88">
        <v>184</v>
      </c>
      <c r="I21" s="83">
        <f aca="true" t="shared" si="2" ref="I21:I27">SUM(C21:H21)/6</f>
        <v>191.5</v>
      </c>
      <c r="J21" s="89">
        <v>0</v>
      </c>
      <c r="K21" s="36">
        <f aca="true" t="shared" si="3" ref="K21:K27">SUM(C21:H21,J21)</f>
        <v>1149</v>
      </c>
      <c r="L21" s="60">
        <f aca="true" t="shared" si="4" ref="L21:L27">SUM(D21:I21,K21)</f>
        <v>2307.5</v>
      </c>
      <c r="M21" s="90"/>
      <c r="N21" s="90"/>
      <c r="O21" s="91"/>
      <c r="P21" s="91"/>
      <c r="Q21" s="92"/>
      <c r="S21" s="94"/>
      <c r="T21" s="95"/>
      <c r="U21" s="96"/>
      <c r="V21" s="95"/>
    </row>
    <row r="22" spans="1:22" s="64" customFormat="1" ht="15" customHeight="1">
      <c r="A22" s="77">
        <v>2</v>
      </c>
      <c r="B22" s="73" t="s">
        <v>21</v>
      </c>
      <c r="C22" s="58">
        <v>192</v>
      </c>
      <c r="D22" s="58">
        <v>236</v>
      </c>
      <c r="E22" s="58">
        <v>177</v>
      </c>
      <c r="F22" s="58">
        <v>172</v>
      </c>
      <c r="G22" s="58">
        <v>177</v>
      </c>
      <c r="H22" s="58">
        <v>193</v>
      </c>
      <c r="I22" s="35">
        <f t="shared" si="2"/>
        <v>191.16666666666666</v>
      </c>
      <c r="J22" s="32">
        <v>0</v>
      </c>
      <c r="K22" s="36">
        <f t="shared" si="3"/>
        <v>1147</v>
      </c>
      <c r="L22" s="60">
        <f t="shared" si="4"/>
        <v>2293.166666666667</v>
      </c>
      <c r="M22" s="61"/>
      <c r="N22" s="61"/>
      <c r="O22" s="62"/>
      <c r="P22" s="62"/>
      <c r="Q22" s="68"/>
      <c r="S22" s="65"/>
      <c r="T22" s="66"/>
      <c r="U22" s="67"/>
      <c r="V22" s="66"/>
    </row>
    <row r="23" spans="1:22" s="64" customFormat="1" ht="15" customHeight="1">
      <c r="A23" s="77">
        <v>3</v>
      </c>
      <c r="B23" s="32" t="s">
        <v>18</v>
      </c>
      <c r="C23" s="59">
        <v>187</v>
      </c>
      <c r="D23" s="59">
        <v>163</v>
      </c>
      <c r="E23" s="59">
        <v>172</v>
      </c>
      <c r="F23" s="59">
        <v>177</v>
      </c>
      <c r="G23" s="59">
        <v>219</v>
      </c>
      <c r="H23" s="59">
        <v>171</v>
      </c>
      <c r="I23" s="35">
        <f t="shared" si="2"/>
        <v>181.5</v>
      </c>
      <c r="J23" s="32">
        <v>0</v>
      </c>
      <c r="K23" s="36">
        <f t="shared" si="3"/>
        <v>1089</v>
      </c>
      <c r="L23" s="60">
        <f t="shared" si="4"/>
        <v>2172.5</v>
      </c>
      <c r="M23" s="61"/>
      <c r="N23" s="61"/>
      <c r="O23" s="62"/>
      <c r="P23" s="62"/>
      <c r="Q23" s="68"/>
      <c r="S23" s="65"/>
      <c r="T23" s="66"/>
      <c r="U23" s="67"/>
      <c r="V23" s="66"/>
    </row>
    <row r="24" spans="1:22" s="64" customFormat="1" ht="15" customHeight="1">
      <c r="A24" s="77">
        <v>4</v>
      </c>
      <c r="B24" s="42" t="s">
        <v>24</v>
      </c>
      <c r="C24" s="57">
        <v>208</v>
      </c>
      <c r="D24" s="59">
        <v>162</v>
      </c>
      <c r="E24" s="59">
        <v>187</v>
      </c>
      <c r="F24" s="59">
        <v>188</v>
      </c>
      <c r="G24" s="59">
        <v>136</v>
      </c>
      <c r="H24" s="59">
        <v>128</v>
      </c>
      <c r="I24" s="35">
        <f t="shared" si="2"/>
        <v>168.16666666666666</v>
      </c>
      <c r="J24" s="32">
        <v>0</v>
      </c>
      <c r="K24" s="36">
        <f t="shared" si="3"/>
        <v>1009</v>
      </c>
      <c r="L24" s="60">
        <f t="shared" si="4"/>
        <v>1978.1666666666665</v>
      </c>
      <c r="M24" s="61"/>
      <c r="N24" s="61"/>
      <c r="O24" s="62"/>
      <c r="P24" s="62"/>
      <c r="Q24" s="63"/>
      <c r="S24" s="65"/>
      <c r="T24" s="66"/>
      <c r="U24" s="67"/>
      <c r="V24" s="66"/>
    </row>
    <row r="25" spans="1:22" s="64" customFormat="1" ht="15" customHeight="1">
      <c r="A25" s="77">
        <v>5</v>
      </c>
      <c r="B25" s="32" t="s">
        <v>23</v>
      </c>
      <c r="C25" s="58">
        <v>183</v>
      </c>
      <c r="D25" s="59">
        <v>150</v>
      </c>
      <c r="E25" s="59">
        <v>156</v>
      </c>
      <c r="F25" s="59">
        <v>177</v>
      </c>
      <c r="G25" s="59">
        <v>161</v>
      </c>
      <c r="H25" s="59">
        <v>180</v>
      </c>
      <c r="I25" s="35">
        <f t="shared" si="2"/>
        <v>167.83333333333334</v>
      </c>
      <c r="J25" s="32">
        <v>0</v>
      </c>
      <c r="K25" s="36">
        <f t="shared" si="3"/>
        <v>1007</v>
      </c>
      <c r="L25" s="60">
        <f t="shared" si="4"/>
        <v>1998.8333333333335</v>
      </c>
      <c r="M25" s="61"/>
      <c r="N25" s="61"/>
      <c r="O25" s="62"/>
      <c r="P25" s="62"/>
      <c r="Q25" s="68"/>
      <c r="S25" s="65"/>
      <c r="T25" s="66"/>
      <c r="U25" s="67"/>
      <c r="V25" s="66"/>
    </row>
    <row r="26" spans="1:22" s="64" customFormat="1" ht="15" customHeight="1">
      <c r="A26" s="77">
        <v>6</v>
      </c>
      <c r="B26" s="42" t="s">
        <v>20</v>
      </c>
      <c r="C26" s="57">
        <v>118</v>
      </c>
      <c r="D26" s="69">
        <v>155</v>
      </c>
      <c r="E26" s="69">
        <v>113</v>
      </c>
      <c r="F26" s="69">
        <v>130</v>
      </c>
      <c r="G26" s="69">
        <v>169</v>
      </c>
      <c r="H26" s="69">
        <v>114</v>
      </c>
      <c r="I26" s="35">
        <f t="shared" si="2"/>
        <v>133.16666666666666</v>
      </c>
      <c r="J26" s="32">
        <v>0</v>
      </c>
      <c r="K26" s="36">
        <f t="shared" si="3"/>
        <v>799</v>
      </c>
      <c r="L26" s="60">
        <f t="shared" si="4"/>
        <v>1613.1666666666665</v>
      </c>
      <c r="M26" s="61"/>
      <c r="N26" s="61"/>
      <c r="O26" s="62"/>
      <c r="P26" s="62"/>
      <c r="Q26" s="63"/>
      <c r="S26" s="65"/>
      <c r="T26" s="66"/>
      <c r="U26" s="67"/>
      <c r="V26" s="66"/>
    </row>
    <row r="27" spans="1:22" s="64" customFormat="1" ht="15" customHeight="1">
      <c r="A27" s="77">
        <v>7</v>
      </c>
      <c r="B27" s="73"/>
      <c r="C27" s="59"/>
      <c r="D27" s="59"/>
      <c r="E27" s="59"/>
      <c r="F27" s="59"/>
      <c r="G27" s="59"/>
      <c r="H27" s="59"/>
      <c r="I27" s="35">
        <f t="shared" si="2"/>
        <v>0</v>
      </c>
      <c r="J27" s="32">
        <v>0</v>
      </c>
      <c r="K27" s="36">
        <f t="shared" si="3"/>
        <v>0</v>
      </c>
      <c r="L27" s="60">
        <f t="shared" si="4"/>
        <v>0</v>
      </c>
      <c r="M27" s="61"/>
      <c r="N27" s="61"/>
      <c r="O27" s="62"/>
      <c r="P27" s="62"/>
      <c r="Q27" s="68"/>
      <c r="S27" s="65"/>
      <c r="T27" s="66"/>
      <c r="U27" s="67"/>
      <c r="V27" s="66"/>
    </row>
    <row r="28" spans="1:22" s="53" customFormat="1" ht="19.5" customHeight="1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1"/>
      <c r="Q28" s="52"/>
      <c r="S28" s="54"/>
      <c r="T28" s="55"/>
      <c r="U28" s="56"/>
      <c r="V28" s="55"/>
    </row>
    <row r="29" spans="1:22" s="93" customFormat="1" ht="15" customHeight="1">
      <c r="A29" s="85">
        <v>1</v>
      </c>
      <c r="B29" s="89" t="s">
        <v>28</v>
      </c>
      <c r="C29" s="87">
        <v>125</v>
      </c>
      <c r="D29" s="88">
        <v>162</v>
      </c>
      <c r="E29" s="88">
        <v>156</v>
      </c>
      <c r="F29" s="88">
        <v>167</v>
      </c>
      <c r="G29" s="88">
        <v>118</v>
      </c>
      <c r="H29" s="88">
        <v>137</v>
      </c>
      <c r="I29" s="83">
        <f>SUM(C29:H29)/6</f>
        <v>144.16666666666666</v>
      </c>
      <c r="J29" s="89">
        <v>0</v>
      </c>
      <c r="K29" s="36">
        <f aca="true" t="shared" si="5" ref="K29:L32">SUM(C29:H29,J29)</f>
        <v>865</v>
      </c>
      <c r="L29" s="60">
        <f t="shared" si="5"/>
        <v>1749.1666666666665</v>
      </c>
      <c r="M29" s="90"/>
      <c r="N29" s="90"/>
      <c r="O29" s="91"/>
      <c r="P29" s="91"/>
      <c r="Q29" s="92"/>
      <c r="S29" s="94"/>
      <c r="T29" s="95"/>
      <c r="U29" s="96"/>
      <c r="V29" s="95"/>
    </row>
    <row r="30" spans="1:22" s="64" customFormat="1" ht="15" customHeight="1">
      <c r="A30" s="77">
        <v>2</v>
      </c>
      <c r="B30" s="73" t="s">
        <v>25</v>
      </c>
      <c r="C30" s="58">
        <v>82</v>
      </c>
      <c r="D30" s="59">
        <v>109</v>
      </c>
      <c r="E30" s="59">
        <v>137</v>
      </c>
      <c r="F30" s="59">
        <v>103</v>
      </c>
      <c r="G30" s="59">
        <v>133</v>
      </c>
      <c r="H30" s="59">
        <v>107</v>
      </c>
      <c r="I30" s="35">
        <f>SUM(C30:H30)/6</f>
        <v>111.83333333333333</v>
      </c>
      <c r="J30" s="32">
        <v>0</v>
      </c>
      <c r="K30" s="36">
        <f t="shared" si="5"/>
        <v>671</v>
      </c>
      <c r="L30" s="60">
        <f t="shared" si="5"/>
        <v>1371.8333333333335</v>
      </c>
      <c r="M30" s="61"/>
      <c r="N30" s="61"/>
      <c r="O30" s="62"/>
      <c r="P30" s="62"/>
      <c r="Q30" s="68"/>
      <c r="S30" s="65"/>
      <c r="T30" s="66"/>
      <c r="U30" s="67"/>
      <c r="V30" s="66"/>
    </row>
    <row r="31" spans="1:22" s="64" customFormat="1" ht="15" customHeight="1">
      <c r="A31" s="77">
        <v>3</v>
      </c>
      <c r="B31" s="32" t="s">
        <v>29</v>
      </c>
      <c r="C31" s="58">
        <v>92</v>
      </c>
      <c r="D31" s="59">
        <v>69</v>
      </c>
      <c r="E31" s="59">
        <v>92</v>
      </c>
      <c r="F31" s="59">
        <v>107</v>
      </c>
      <c r="G31" s="59">
        <v>86</v>
      </c>
      <c r="H31" s="59">
        <v>80</v>
      </c>
      <c r="I31" s="35">
        <f>SUM(C31:H31)/6</f>
        <v>87.66666666666667</v>
      </c>
      <c r="J31" s="32">
        <v>0</v>
      </c>
      <c r="K31" s="36">
        <f t="shared" si="5"/>
        <v>526</v>
      </c>
      <c r="L31" s="60">
        <f t="shared" si="5"/>
        <v>1047.6666666666665</v>
      </c>
      <c r="M31" s="61"/>
      <c r="N31" s="61"/>
      <c r="O31" s="62"/>
      <c r="P31" s="62"/>
      <c r="Q31" s="63"/>
      <c r="S31" s="65"/>
      <c r="T31" s="66"/>
      <c r="U31" s="67"/>
      <c r="V31" s="66"/>
    </row>
    <row r="32" spans="1:22" s="64" customFormat="1" ht="15" customHeight="1">
      <c r="A32" s="77">
        <v>4</v>
      </c>
      <c r="B32" s="73"/>
      <c r="C32" s="58"/>
      <c r="D32" s="59"/>
      <c r="E32" s="59"/>
      <c r="F32" s="59"/>
      <c r="G32" s="59"/>
      <c r="H32" s="59"/>
      <c r="I32" s="35">
        <f>SUM(C32:H32)/6</f>
        <v>0</v>
      </c>
      <c r="J32" s="32">
        <v>0</v>
      </c>
      <c r="K32" s="36">
        <f t="shared" si="5"/>
        <v>0</v>
      </c>
      <c r="L32" s="60">
        <f t="shared" si="5"/>
        <v>0</v>
      </c>
      <c r="M32" s="61"/>
      <c r="N32" s="61"/>
      <c r="O32" s="62"/>
      <c r="P32" s="62"/>
      <c r="Q32" s="68"/>
      <c r="S32" s="65"/>
      <c r="T32" s="66"/>
      <c r="U32" s="67"/>
      <c r="V32" s="66"/>
    </row>
  </sheetData>
  <mergeCells count="3">
    <mergeCell ref="A4:K4"/>
    <mergeCell ref="A5:K5"/>
    <mergeCell ref="K9:N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11.421875" defaultRowHeight="12.75"/>
  <cols>
    <col min="1" max="2" width="11.421875" style="48" customWidth="1"/>
    <col min="3" max="4" width="11.421875" style="46" customWidth="1"/>
    <col min="5" max="10" width="11.421875" style="45" customWidth="1"/>
    <col min="11" max="12" width="11.421875" style="70" customWidth="1"/>
    <col min="13" max="13" width="11.421875" style="71" customWidth="1"/>
    <col min="14" max="17" width="11.421875" style="44" customWidth="1"/>
    <col min="18" max="18" width="11.421875" style="45" customWidth="1"/>
    <col min="19" max="19" width="11.421875" style="46" customWidth="1"/>
    <col min="20" max="20" width="11.421875" style="45" customWidth="1"/>
    <col min="21" max="21" width="11.421875" style="46" customWidth="1"/>
    <col min="22" max="22" width="11.421875" style="45" customWidth="1"/>
    <col min="23" max="23" width="11.421875" style="47" customWidth="1"/>
    <col min="24" max="24" width="11.421875" style="44" customWidth="1"/>
    <col min="25" max="16384" width="11.421875" style="4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dcterms:created xsi:type="dcterms:W3CDTF">2014-12-20T08:44:52Z</dcterms:created>
  <dcterms:modified xsi:type="dcterms:W3CDTF">2016-12-10T20:57:26Z</dcterms:modified>
  <cp:category/>
  <cp:version/>
  <cp:contentType/>
  <cp:contentStatus/>
</cp:coreProperties>
</file>